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bookViews>
    <workbookView xWindow="0" yWindow="0" windowWidth="28800" windowHeight="12210"/>
  </bookViews>
  <sheets>
    <sheet name="Hoja1" sheetId="1" r:id="rId1"/>
  </sheets>
  <externalReferences>
    <externalReference r:id="rId2"/>
  </externalReferences>
  <definedNames>
    <definedName name="_xlnm.Print_Area" localSheetId="0">Hoja1!$B$1:$H$55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D44" i="1"/>
  <c r="C44" i="1"/>
  <c r="E44" i="1" s="1"/>
  <c r="H44" i="1" s="1"/>
  <c r="E42" i="1"/>
  <c r="H42" i="1" s="1"/>
  <c r="E41" i="1"/>
  <c r="H41" i="1" s="1"/>
  <c r="H40" i="1"/>
  <c r="E40" i="1"/>
  <c r="E39" i="1"/>
  <c r="H39" i="1" s="1"/>
  <c r="E38" i="1"/>
  <c r="H38" i="1" s="1"/>
  <c r="E37" i="1"/>
  <c r="H37" i="1" s="1"/>
  <c r="E36" i="1"/>
  <c r="H36" i="1" s="1"/>
  <c r="H35" i="1"/>
  <c r="E35" i="1"/>
  <c r="E34" i="1"/>
  <c r="H34" i="1" s="1"/>
  <c r="E33" i="1"/>
  <c r="H33" i="1" s="1"/>
  <c r="E32" i="1"/>
  <c r="H32" i="1" s="1"/>
  <c r="E31" i="1"/>
  <c r="H31" i="1" s="1"/>
  <c r="H30" i="1"/>
  <c r="E30" i="1"/>
  <c r="E29" i="1"/>
  <c r="H29" i="1" s="1"/>
  <c r="E28" i="1"/>
  <c r="H28" i="1" s="1"/>
  <c r="E27" i="1"/>
  <c r="H27" i="1" s="1"/>
  <c r="E26" i="1"/>
  <c r="H26" i="1" s="1"/>
  <c r="H25" i="1"/>
  <c r="E25" i="1"/>
  <c r="E24" i="1"/>
  <c r="H24" i="1" s="1"/>
  <c r="E23" i="1"/>
  <c r="H23" i="1" s="1"/>
  <c r="E22" i="1"/>
  <c r="H22" i="1" s="1"/>
  <c r="E21" i="1"/>
  <c r="H21" i="1" s="1"/>
  <c r="H20" i="1"/>
  <c r="E20" i="1"/>
  <c r="E19" i="1"/>
  <c r="H19" i="1" s="1"/>
  <c r="E18" i="1"/>
  <c r="H18" i="1" s="1"/>
  <c r="E17" i="1"/>
  <c r="H17" i="1" s="1"/>
  <c r="E16" i="1"/>
  <c r="H16" i="1" s="1"/>
  <c r="H15" i="1"/>
  <c r="E15" i="1"/>
  <c r="E14" i="1"/>
  <c r="H14" i="1" s="1"/>
  <c r="E13" i="1"/>
  <c r="H13" i="1" s="1"/>
  <c r="E12" i="1"/>
  <c r="H12" i="1" s="1"/>
  <c r="E11" i="1"/>
  <c r="H11" i="1" s="1"/>
  <c r="H10" i="1"/>
  <c r="E10" i="1"/>
</calcChain>
</file>

<file path=xl/sharedStrings.xml><?xml version="1.0" encoding="utf-8"?>
<sst xmlns="http://schemas.openxmlformats.org/spreadsheetml/2006/main" count="48" uniqueCount="48">
  <si>
    <t>UNIVERSIDAD TECNOLOGICA DE CHIHUAHUA</t>
  </si>
  <si>
    <t xml:space="preserve">Estado Analítico del Ejercicio del Presupuesto de Egresos </t>
  </si>
  <si>
    <t>Clasificación Administrativa</t>
  </si>
  <si>
    <t>Del 01 de Enero al 31 de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</si>
  <si>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</si>
  <si>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</si>
  <si>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</si>
  <si>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</si>
  <si>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</si>
  <si>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</si>
  <si>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</si>
  <si>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</si>
  <si>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</si>
  <si>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</si>
  <si>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          STUCH</t>
  </si>
  <si>
    <t xml:space="preserve">          Oficina del C. Rector</t>
  </si>
  <si>
    <t xml:space="preserve">          Oficina del C. Director Jurídico FIJOS</t>
  </si>
  <si>
    <t xml:space="preserve">          Departamento de Servicios Jurídicos</t>
  </si>
  <si>
    <t xml:space="preserve">          Oficina del C. Secretaría Académica</t>
  </si>
  <si>
    <t xml:space="preserve">          Secretaría Académica FIJOS</t>
  </si>
  <si>
    <t xml:space="preserve">          Dirección de Mecatrónica y Energías Renovables</t>
  </si>
  <si>
    <t xml:space="preserve">          Dirección de Mantenimiento Industrial</t>
  </si>
  <si>
    <t xml:space="preserve">          Dirección de Procesos Industriales</t>
  </si>
  <si>
    <t xml:space="preserve">          Dirección de Tecnologías de la Información</t>
  </si>
  <si>
    <t xml:space="preserve">          Dirección de Desarrollo de Negocios</t>
  </si>
  <si>
    <t xml:space="preserve">          Dirección de Unidad Académica Cuauhtémoc</t>
  </si>
  <si>
    <t xml:space="preserve">          Unidad Bilingüe Internacional Sustentable BIS</t>
  </si>
  <si>
    <t xml:space="preserve">          Dirección de Unidad Académica Ojinaga</t>
  </si>
  <si>
    <t xml:space="preserve">          Oficina de la C. Subdirección de Servicios Escolares</t>
  </si>
  <si>
    <t xml:space="preserve">          Oficina de la C. Subdirección de Servicios Escolares FIJOS</t>
  </si>
  <si>
    <t xml:space="preserve">          Oficina del C. Departamento de Talleres y Laboratorios</t>
  </si>
  <si>
    <t xml:space="preserve">          Oficina del C. Director de Vinculación</t>
  </si>
  <si>
    <t xml:space="preserve">          Departamento de prácticas y estadías</t>
  </si>
  <si>
    <t xml:space="preserve">          Oficina del C. Director de Vinculación FIJOS</t>
  </si>
  <si>
    <t xml:space="preserve">          Departamento de Extensión Universitaria</t>
  </si>
  <si>
    <t xml:space="preserve">          Oficina del la C. Dirección de Planeación, Evaluación y Sistemas</t>
  </si>
  <si>
    <t xml:space="preserve">          Oficina del la C. Dirección de Planeación, Evaluación y Sistemas FIJOS</t>
  </si>
  <si>
    <t xml:space="preserve">          Oficina del C. Subdirector de Sistemas</t>
  </si>
  <si>
    <t xml:space="preserve">          Oficina del C. Subdirector de Sistemas FIJOS</t>
  </si>
  <si>
    <t xml:space="preserve">          Oficina del C. Director de Administración y Finanzas</t>
  </si>
  <si>
    <t xml:space="preserve">          Departamento de Contabilidad</t>
  </si>
  <si>
    <t xml:space="preserve">          Departamento de Compras</t>
  </si>
  <si>
    <t xml:space="preserve">          Departamento de Servicios Generales</t>
  </si>
  <si>
    <t xml:space="preserve">          Oficina del C. Director de Administración y Finanzas FIJOS</t>
  </si>
  <si>
    <t xml:space="preserve">          Departamento de Servicios Generales FIJOS</t>
  </si>
  <si>
    <t xml:space="preserve">          Subdirección de Recursos Humanos</t>
  </si>
  <si>
    <t xml:space="preserve">          Oficina del C. Subdirector de Recursos Humanos</t>
  </si>
  <si>
    <t xml:space="preserve">Total del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</si>
</sst>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0" borderId="17" xfId="0" applyNumberFormat="1" applyFont="1" applyBorder="1" applyAlignment="1" applyProtection="1">
      <alignment horizontal="right" vertical="center"/>
      <protection locked="0"/>
    </xf>
    <xf numFmtId="0" fontId="4" fillId="3" borderId="18" xfId="0" applyFont="1" applyFill="1" applyBorder="1" applyAlignment="1" applyProtection="1">
      <alignment horizontal="left" vertical="top" wrapText="1"/>
      <protection locked="0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>
      <alignment horizontal="left" vertical="center"/>
    </xf>
    <xf numFmtId="4" fontId="3" fillId="0" borderId="1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0</xdr:rowOff>
        </xdr:from>
        <xdr:to>
          <xdr:col>11</xdr:col>
          <xdr:colOff>57150</xdr:colOff>
          <xdr:row>10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10</xdr:row>
          <xdr:rowOff>142875</xdr:rowOff>
        </xdr:from>
        <xdr:to>
          <xdr:col>11</xdr:col>
          <xdr:colOff>57150</xdr:colOff>
          <xdr:row>12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104775</xdr:colOff>
      <xdr:row>45</xdr:row>
      <xdr:rowOff>9525</xdr:rowOff>
    </xdr:from>
    <xdr:to>
      <xdr:col>8</xdr:col>
      <xdr:colOff>276225</xdr:colOff>
      <xdr:row>54</xdr:row>
      <xdr:rowOff>102394</xdr:rowOff>
    </xdr:to>
    <xdr:sp macro="" textlink="">
      <xdr:nvSpPr>
        <xdr:cNvPr id="4" name="CuadroTexto 3"/>
        <xdr:cNvSpPr txBox="1"/>
      </xdr:nvSpPr>
      <xdr:spPr>
        <a:xfrm>
          <a:off x="419100" y="9372600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_EAEPE%20-%20Clasificaci&#243;n%20Administrativa%20por%20Dependencia%20lis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E_CA_DEP"/>
    </sheetNames>
    <definedNames>
      <definedName name="Agregar_fila"/>
      <definedName name="Borrar_fila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71"/>
  <sheetViews>
    <sheetView tabSelected="1" topLeftCell="A36" workbookViewId="0">
      <selection activeCell="H55" sqref="B1:H55"/>
    </sheetView>
  </sheetViews>
  <sheetFormatPr baseColWidth="10" defaultColWidth="11.5703125" defaultRowHeight="12" x14ac:dyDescent="0.2"/>
  <cols>
    <col min="1" max="1" width="4.7109375" style="1" customWidth="1"/>
    <col min="2" max="2" width="39.57031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4.7109375" style="1" customWidth="1"/>
    <col min="10" max="16384" width="11.5703125" style="1"/>
  </cols>
  <sheetData>
    <row r="1" spans="2:8" ht="12.75" thickBot="1" x14ac:dyDescent="0.25"/>
    <row r="2" spans="2:8" x14ac:dyDescent="0.2">
      <c r="B2" s="2" t="s">
        <v>0</v>
      </c>
      <c r="C2" s="3"/>
      <c r="D2" s="3"/>
      <c r="E2" s="3"/>
      <c r="F2" s="3"/>
      <c r="G2" s="3"/>
      <c r="H2" s="4"/>
    </row>
    <row r="3" spans="2:8" x14ac:dyDescent="0.2">
      <c r="B3" s="5" t="s">
        <v>1</v>
      </c>
      <c r="C3" s="6"/>
      <c r="D3" s="6"/>
      <c r="E3" s="6"/>
      <c r="F3" s="6"/>
      <c r="G3" s="6"/>
      <c r="H3" s="7"/>
    </row>
    <row r="4" spans="2:8" x14ac:dyDescent="0.2">
      <c r="B4" s="5" t="s">
        <v>2</v>
      </c>
      <c r="C4" s="6"/>
      <c r="D4" s="6"/>
      <c r="E4" s="6"/>
      <c r="F4" s="6"/>
      <c r="G4" s="6"/>
      <c r="H4" s="7"/>
    </row>
    <row r="5" spans="2:8" ht="12.75" thickBot="1" x14ac:dyDescent="0.25">
      <c r="B5" s="8" t="s">
        <v>3</v>
      </c>
      <c r="C5" s="9"/>
      <c r="D5" s="9"/>
      <c r="E5" s="9"/>
      <c r="F5" s="9"/>
      <c r="G5" s="9"/>
      <c r="H5" s="10"/>
    </row>
    <row r="6" spans="2:8" ht="12.75" thickBot="1" x14ac:dyDescent="0.25">
      <c r="B6" s="11" t="s">
        <v>4</v>
      </c>
      <c r="C6" s="12" t="s">
        <v>5</v>
      </c>
      <c r="D6" s="13"/>
      <c r="E6" s="13"/>
      <c r="F6" s="13"/>
      <c r="G6" s="14"/>
      <c r="H6" s="15" t="s">
        <v>6</v>
      </c>
    </row>
    <row r="7" spans="2:8" ht="24.75" thickBot="1" x14ac:dyDescent="0.25">
      <c r="B7" s="16"/>
      <c r="C7" s="17" t="s">
        <v>7</v>
      </c>
      <c r="D7" s="17" t="s">
        <v>8</v>
      </c>
      <c r="E7" s="17" t="s">
        <v>9</v>
      </c>
      <c r="F7" s="17" t="s">
        <v>10</v>
      </c>
      <c r="G7" s="17" t="s">
        <v>11</v>
      </c>
      <c r="H7" s="18"/>
    </row>
    <row r="8" spans="2:8" ht="12.75" thickBot="1" x14ac:dyDescent="0.25">
      <c r="B8" s="19"/>
      <c r="C8" s="20">
        <v>1</v>
      </c>
      <c r="D8" s="20">
        <v>2</v>
      </c>
      <c r="E8" s="20" t="s">
        <v>12</v>
      </c>
      <c r="F8" s="20">
        <v>4</v>
      </c>
      <c r="G8" s="20">
        <v>5</v>
      </c>
      <c r="H8" s="21" t="s">
        <v>13</v>
      </c>
    </row>
    <row r="9" spans="2:8" x14ac:dyDescent="0.2">
      <c r="B9" s="22"/>
      <c r="C9" s="23"/>
      <c r="D9" s="24"/>
      <c r="E9" s="25"/>
      <c r="F9" s="24"/>
      <c r="G9" s="23"/>
      <c r="H9" s="26"/>
    </row>
    <row r="10" spans="2:8" x14ac:dyDescent="0.2">
      <c r="B10" s="27" t="s">
        <v>14</v>
      </c>
      <c r="C10" s="28">
        <v>0</v>
      </c>
      <c r="D10" s="28">
        <v>285498.19</v>
      </c>
      <c r="E10" s="28">
        <f>C10+D10</f>
        <v>285498.19</v>
      </c>
      <c r="F10" s="28">
        <v>282978.75</v>
      </c>
      <c r="G10" s="28">
        <v>275004.15999999997</v>
      </c>
      <c r="H10" s="28">
        <f>E10-F10</f>
        <v>2519.4400000000023</v>
      </c>
    </row>
    <row r="11" spans="2:8" x14ac:dyDescent="0.2">
      <c r="B11" s="27" t="s">
        <v>15</v>
      </c>
      <c r="C11" s="28">
        <v>133940362</v>
      </c>
      <c r="D11" s="28">
        <v>-131381396.41</v>
      </c>
      <c r="E11" s="28">
        <f>C11+D11</f>
        <v>2558965.5900000036</v>
      </c>
      <c r="F11" s="28">
        <v>2521480.4700000002</v>
      </c>
      <c r="G11" s="28">
        <v>2513425.77</v>
      </c>
      <c r="H11" s="28">
        <f>E11-F11</f>
        <v>37485.120000003371</v>
      </c>
    </row>
    <row r="12" spans="2:8" x14ac:dyDescent="0.2">
      <c r="B12" s="27" t="s">
        <v>16</v>
      </c>
      <c r="C12" s="28">
        <v>0</v>
      </c>
      <c r="D12" s="28">
        <v>240754.69</v>
      </c>
      <c r="E12" s="28">
        <f t="shared" ref="E12:E29" si="0">C12+D12</f>
        <v>240754.69</v>
      </c>
      <c r="F12" s="28">
        <v>240754.69</v>
      </c>
      <c r="G12" s="28">
        <v>240754.69</v>
      </c>
      <c r="H12" s="28">
        <f t="shared" ref="H12:H42" si="1">E12-F12</f>
        <v>0</v>
      </c>
    </row>
    <row r="13" spans="2:8" x14ac:dyDescent="0.2">
      <c r="B13" s="27" t="s">
        <v>17</v>
      </c>
      <c r="C13" s="28">
        <v>376510</v>
      </c>
      <c r="D13" s="28">
        <v>1703751.61</v>
      </c>
      <c r="E13" s="28">
        <f t="shared" si="0"/>
        <v>2080261.61</v>
      </c>
      <c r="F13" s="28">
        <v>2001626.66</v>
      </c>
      <c r="G13" s="28">
        <v>1967774</v>
      </c>
      <c r="H13" s="28">
        <f t="shared" si="1"/>
        <v>78634.950000000186</v>
      </c>
    </row>
    <row r="14" spans="2:8" x14ac:dyDescent="0.2">
      <c r="B14" s="27" t="s">
        <v>18</v>
      </c>
      <c r="C14" s="28">
        <v>3084994</v>
      </c>
      <c r="D14" s="28">
        <v>5766992.4299999997</v>
      </c>
      <c r="E14" s="28">
        <f t="shared" si="0"/>
        <v>8851986.4299999997</v>
      </c>
      <c r="F14" s="28">
        <v>8530977.5700000003</v>
      </c>
      <c r="G14" s="28">
        <v>8482387.3200000003</v>
      </c>
      <c r="H14" s="28">
        <f t="shared" si="1"/>
        <v>321008.8599999994</v>
      </c>
    </row>
    <row r="15" spans="2:8" x14ac:dyDescent="0.2">
      <c r="B15" s="27" t="s">
        <v>19</v>
      </c>
      <c r="C15" s="28">
        <v>0</v>
      </c>
      <c r="D15" s="28">
        <v>693335.63</v>
      </c>
      <c r="E15" s="28">
        <f t="shared" si="0"/>
        <v>693335.63</v>
      </c>
      <c r="F15" s="28">
        <v>684729.31</v>
      </c>
      <c r="G15" s="28">
        <v>684729.31</v>
      </c>
      <c r="H15" s="28">
        <f t="shared" si="1"/>
        <v>8606.3199999999488</v>
      </c>
    </row>
    <row r="16" spans="2:8" ht="24" x14ac:dyDescent="0.2">
      <c r="B16" s="27" t="s">
        <v>20</v>
      </c>
      <c r="C16" s="28">
        <v>1449053</v>
      </c>
      <c r="D16" s="28">
        <v>15738815.789999999</v>
      </c>
      <c r="E16" s="28">
        <f t="shared" si="0"/>
        <v>17187868.789999999</v>
      </c>
      <c r="F16" s="28">
        <v>16995965.34</v>
      </c>
      <c r="G16" s="28">
        <v>16792179.41</v>
      </c>
      <c r="H16" s="28">
        <f t="shared" si="1"/>
        <v>191903.44999999925</v>
      </c>
    </row>
    <row r="17" spans="2:8" x14ac:dyDescent="0.2">
      <c r="B17" s="27" t="s">
        <v>21</v>
      </c>
      <c r="C17" s="28">
        <v>250552</v>
      </c>
      <c r="D17" s="28">
        <v>15725972.34</v>
      </c>
      <c r="E17" s="28">
        <f t="shared" si="0"/>
        <v>15976524.34</v>
      </c>
      <c r="F17" s="28">
        <v>15895078.75</v>
      </c>
      <c r="G17" s="28">
        <v>15801826.289999999</v>
      </c>
      <c r="H17" s="28">
        <f t="shared" si="1"/>
        <v>81445.589999999851</v>
      </c>
    </row>
    <row r="18" spans="2:8" x14ac:dyDescent="0.2">
      <c r="B18" s="27" t="s">
        <v>22</v>
      </c>
      <c r="C18" s="28">
        <v>406219.99</v>
      </c>
      <c r="D18" s="28">
        <v>14468560.810000001</v>
      </c>
      <c r="E18" s="28">
        <f t="shared" si="0"/>
        <v>14874780.800000001</v>
      </c>
      <c r="F18" s="28">
        <v>14713684.119999999</v>
      </c>
      <c r="G18" s="28">
        <v>14623290.92</v>
      </c>
      <c r="H18" s="28">
        <f t="shared" si="1"/>
        <v>161096.68000000156</v>
      </c>
    </row>
    <row r="19" spans="2:8" s="29" customFormat="1" ht="24" x14ac:dyDescent="0.2">
      <c r="B19" s="27" t="s">
        <v>23</v>
      </c>
      <c r="C19" s="28">
        <v>465040</v>
      </c>
      <c r="D19" s="28">
        <v>10931087.640000001</v>
      </c>
      <c r="E19" s="28">
        <f t="shared" si="0"/>
        <v>11396127.640000001</v>
      </c>
      <c r="F19" s="28">
        <v>11244189.050000001</v>
      </c>
      <c r="G19" s="28">
        <v>11027252.32</v>
      </c>
      <c r="H19" s="28">
        <f t="shared" si="1"/>
        <v>151938.58999999985</v>
      </c>
    </row>
    <row r="20" spans="2:8" s="29" customFormat="1" x14ac:dyDescent="0.2">
      <c r="B20" s="27" t="s">
        <v>24</v>
      </c>
      <c r="C20" s="28">
        <v>463610</v>
      </c>
      <c r="D20" s="28">
        <v>14997165.560000001</v>
      </c>
      <c r="E20" s="28">
        <f t="shared" si="0"/>
        <v>15460775.560000001</v>
      </c>
      <c r="F20" s="28">
        <v>15199529.800000001</v>
      </c>
      <c r="G20" s="28">
        <v>15099931.58</v>
      </c>
      <c r="H20" s="28">
        <f t="shared" si="1"/>
        <v>261245.75999999978</v>
      </c>
    </row>
    <row r="21" spans="2:8" s="29" customFormat="1" ht="24" x14ac:dyDescent="0.2">
      <c r="B21" s="27" t="s">
        <v>25</v>
      </c>
      <c r="C21" s="28">
        <v>253941.76000000001</v>
      </c>
      <c r="D21" s="28">
        <v>3943376.34</v>
      </c>
      <c r="E21" s="28">
        <f t="shared" si="0"/>
        <v>4197318.0999999996</v>
      </c>
      <c r="F21" s="28">
        <v>4138429.39</v>
      </c>
      <c r="G21" s="28">
        <v>4045918.46</v>
      </c>
      <c r="H21" s="28">
        <f t="shared" si="1"/>
        <v>58888.709999999497</v>
      </c>
    </row>
    <row r="22" spans="2:8" s="29" customFormat="1" ht="24" x14ac:dyDescent="0.2">
      <c r="B22" s="27" t="s">
        <v>26</v>
      </c>
      <c r="C22" s="28">
        <v>1404750</v>
      </c>
      <c r="D22" s="28">
        <v>11821398.24</v>
      </c>
      <c r="E22" s="28">
        <f t="shared" si="0"/>
        <v>13226148.24</v>
      </c>
      <c r="F22" s="28">
        <v>12935408.18</v>
      </c>
      <c r="G22" s="28">
        <v>12863194.560000001</v>
      </c>
      <c r="H22" s="28">
        <f t="shared" si="1"/>
        <v>290740.06000000052</v>
      </c>
    </row>
    <row r="23" spans="2:8" s="29" customFormat="1" x14ac:dyDescent="0.2">
      <c r="B23" s="27" t="s">
        <v>27</v>
      </c>
      <c r="C23" s="28">
        <v>218109</v>
      </c>
      <c r="D23" s="28">
        <v>6132508.5700000003</v>
      </c>
      <c r="E23" s="28">
        <f t="shared" si="0"/>
        <v>6350617.5700000003</v>
      </c>
      <c r="F23" s="28">
        <v>6144795.4400000004</v>
      </c>
      <c r="G23" s="28">
        <v>6024282.6799999997</v>
      </c>
      <c r="H23" s="28">
        <f t="shared" si="1"/>
        <v>205822.12999999989</v>
      </c>
    </row>
    <row r="24" spans="2:8" s="29" customFormat="1" ht="24" x14ac:dyDescent="0.2">
      <c r="B24" s="27" t="s">
        <v>28</v>
      </c>
      <c r="C24" s="28">
        <v>3394815</v>
      </c>
      <c r="D24" s="28">
        <v>389729.62</v>
      </c>
      <c r="E24" s="28">
        <f t="shared" si="0"/>
        <v>3784544.62</v>
      </c>
      <c r="F24" s="28">
        <v>3530407.74</v>
      </c>
      <c r="G24" s="28">
        <v>3514007.84</v>
      </c>
      <c r="H24" s="28">
        <f t="shared" si="1"/>
        <v>254136.87999999989</v>
      </c>
    </row>
    <row r="25" spans="2:8" s="29" customFormat="1" ht="24" x14ac:dyDescent="0.2">
      <c r="B25" s="27" t="s">
        <v>29</v>
      </c>
      <c r="C25" s="28">
        <v>0</v>
      </c>
      <c r="D25" s="28">
        <v>3731409.54</v>
      </c>
      <c r="E25" s="28">
        <f t="shared" si="0"/>
        <v>3731409.54</v>
      </c>
      <c r="F25" s="28">
        <v>3489676.69</v>
      </c>
      <c r="G25" s="28">
        <v>3489676.69</v>
      </c>
      <c r="H25" s="28">
        <f t="shared" si="1"/>
        <v>241732.85000000009</v>
      </c>
    </row>
    <row r="26" spans="2:8" s="29" customFormat="1" ht="24" x14ac:dyDescent="0.2">
      <c r="B26" s="27" t="s">
        <v>30</v>
      </c>
      <c r="C26" s="28">
        <v>375170</v>
      </c>
      <c r="D26" s="28">
        <v>5103979.99</v>
      </c>
      <c r="E26" s="28">
        <f t="shared" si="0"/>
        <v>5479149.9900000002</v>
      </c>
      <c r="F26" s="28">
        <v>5335949.88</v>
      </c>
      <c r="G26" s="28">
        <v>5261898.33</v>
      </c>
      <c r="H26" s="28">
        <f t="shared" si="1"/>
        <v>143200.11000000034</v>
      </c>
    </row>
    <row r="27" spans="2:8" s="29" customFormat="1" x14ac:dyDescent="0.2">
      <c r="B27" s="27" t="s">
        <v>31</v>
      </c>
      <c r="C27" s="28">
        <v>2234168</v>
      </c>
      <c r="D27" s="28">
        <v>2451021.41</v>
      </c>
      <c r="E27" s="28">
        <f t="shared" si="0"/>
        <v>4685189.41</v>
      </c>
      <c r="F27" s="28">
        <v>4541496.33</v>
      </c>
      <c r="G27" s="28">
        <v>4515414.3600000003</v>
      </c>
      <c r="H27" s="28">
        <f t="shared" si="1"/>
        <v>143693.08000000007</v>
      </c>
    </row>
    <row r="28" spans="2:8" s="29" customFormat="1" x14ac:dyDescent="0.2">
      <c r="B28" s="27" t="s">
        <v>32</v>
      </c>
      <c r="C28" s="28">
        <v>0</v>
      </c>
      <c r="D28" s="28">
        <v>3633492.12</v>
      </c>
      <c r="E28" s="28">
        <f t="shared" si="0"/>
        <v>3633492.12</v>
      </c>
      <c r="F28" s="28">
        <v>3626772.12</v>
      </c>
      <c r="G28" s="28">
        <v>3626772.12</v>
      </c>
      <c r="H28" s="28">
        <f t="shared" si="1"/>
        <v>6720</v>
      </c>
    </row>
    <row r="29" spans="2:8" s="29" customFormat="1" ht="24" x14ac:dyDescent="0.2">
      <c r="B29" s="27" t="s">
        <v>33</v>
      </c>
      <c r="C29" s="28">
        <v>0</v>
      </c>
      <c r="D29" s="28">
        <v>1406436</v>
      </c>
      <c r="E29" s="28">
        <f t="shared" si="0"/>
        <v>1406436</v>
      </c>
      <c r="F29" s="28">
        <v>1128117.95</v>
      </c>
      <c r="G29" s="28">
        <v>1128117.95</v>
      </c>
      <c r="H29" s="28">
        <f t="shared" si="1"/>
        <v>278318.05000000005</v>
      </c>
    </row>
    <row r="30" spans="2:8" s="29" customFormat="1" x14ac:dyDescent="0.2">
      <c r="B30" s="27" t="s">
        <v>34</v>
      </c>
      <c r="C30" s="28">
        <v>2091570</v>
      </c>
      <c r="D30" s="28">
        <v>4830093.5</v>
      </c>
      <c r="E30" s="28">
        <f>C30+D30</f>
        <v>6921663.5</v>
      </c>
      <c r="F30" s="28">
        <v>6411122.1100000003</v>
      </c>
      <c r="G30" s="28">
        <v>6087245.3099999996</v>
      </c>
      <c r="H30" s="28">
        <f t="shared" si="1"/>
        <v>510541.38999999966</v>
      </c>
    </row>
    <row r="31" spans="2:8" s="29" customFormat="1" ht="24" x14ac:dyDescent="0.2">
      <c r="B31" s="27" t="s">
        <v>35</v>
      </c>
      <c r="C31" s="28">
        <v>898094</v>
      </c>
      <c r="D31" s="28">
        <v>4367839.4000000004</v>
      </c>
      <c r="E31" s="28">
        <f>C31+D31</f>
        <v>5265933.4000000004</v>
      </c>
      <c r="F31" s="28">
        <v>5060370.5599999996</v>
      </c>
      <c r="G31" s="28">
        <v>4216167.33</v>
      </c>
      <c r="H31" s="28">
        <f t="shared" si="1"/>
        <v>205562.84000000078</v>
      </c>
    </row>
    <row r="32" spans="2:8" s="29" customFormat="1" ht="24" x14ac:dyDescent="0.2">
      <c r="B32" s="27" t="s">
        <v>36</v>
      </c>
      <c r="C32" s="28">
        <v>0</v>
      </c>
      <c r="D32" s="28">
        <v>463662.3</v>
      </c>
      <c r="E32" s="28">
        <f t="shared" ref="E32:E42" si="2">C32+D32</f>
        <v>463662.3</v>
      </c>
      <c r="F32" s="28">
        <v>308202.14</v>
      </c>
      <c r="G32" s="28">
        <v>308202.14</v>
      </c>
      <c r="H32" s="28">
        <f t="shared" si="1"/>
        <v>155460.15999999997</v>
      </c>
    </row>
    <row r="33" spans="2:8" s="29" customFormat="1" x14ac:dyDescent="0.2">
      <c r="B33" s="27" t="s">
        <v>37</v>
      </c>
      <c r="C33" s="28">
        <v>3244081.14</v>
      </c>
      <c r="D33" s="28">
        <v>7649197.8700000001</v>
      </c>
      <c r="E33" s="28">
        <f t="shared" si="2"/>
        <v>10893279.01</v>
      </c>
      <c r="F33" s="28">
        <v>10743479.380000001</v>
      </c>
      <c r="G33" s="28">
        <v>9576255.0199999996</v>
      </c>
      <c r="H33" s="28">
        <f t="shared" si="1"/>
        <v>149799.62999999896</v>
      </c>
    </row>
    <row r="34" spans="2:8" s="29" customFormat="1" ht="24" x14ac:dyDescent="0.2">
      <c r="B34" s="27" t="s">
        <v>38</v>
      </c>
      <c r="C34" s="28">
        <v>0</v>
      </c>
      <c r="D34" s="28">
        <v>3222618.86</v>
      </c>
      <c r="E34" s="28">
        <f t="shared" si="2"/>
        <v>3222618.86</v>
      </c>
      <c r="F34" s="28">
        <v>2855386.39</v>
      </c>
      <c r="G34" s="28">
        <v>2855386.39</v>
      </c>
      <c r="H34" s="28">
        <f t="shared" si="1"/>
        <v>367232.46999999974</v>
      </c>
    </row>
    <row r="35" spans="2:8" s="29" customFormat="1" ht="24" x14ac:dyDescent="0.2">
      <c r="B35" s="27" t="s">
        <v>39</v>
      </c>
      <c r="C35" s="28">
        <v>12768232.539999999</v>
      </c>
      <c r="D35" s="28">
        <v>-1116588.97</v>
      </c>
      <c r="E35" s="28">
        <f t="shared" si="2"/>
        <v>11651643.569999998</v>
      </c>
      <c r="F35" s="28">
        <v>10737836.41</v>
      </c>
      <c r="G35" s="28">
        <v>9895930.8499999996</v>
      </c>
      <c r="H35" s="28">
        <f t="shared" si="1"/>
        <v>913807.15999999829</v>
      </c>
    </row>
    <row r="36" spans="2:8" s="29" customFormat="1" x14ac:dyDescent="0.2">
      <c r="B36" s="27" t="s">
        <v>40</v>
      </c>
      <c r="C36" s="28">
        <v>226100</v>
      </c>
      <c r="D36" s="28">
        <v>-105482.5</v>
      </c>
      <c r="E36" s="28">
        <f t="shared" si="2"/>
        <v>120617.5</v>
      </c>
      <c r="F36" s="28">
        <v>87767.51</v>
      </c>
      <c r="G36" s="28">
        <v>87767.51</v>
      </c>
      <c r="H36" s="28">
        <f t="shared" si="1"/>
        <v>32849.990000000005</v>
      </c>
    </row>
    <row r="37" spans="2:8" s="29" customFormat="1" x14ac:dyDescent="0.2">
      <c r="B37" s="27" t="s">
        <v>41</v>
      </c>
      <c r="C37" s="28">
        <v>19600</v>
      </c>
      <c r="D37" s="28">
        <v>-5782.66</v>
      </c>
      <c r="E37" s="28">
        <f t="shared" si="2"/>
        <v>13817.34</v>
      </c>
      <c r="F37" s="28">
        <v>13817.34</v>
      </c>
      <c r="G37" s="28">
        <v>13817.34</v>
      </c>
      <c r="H37" s="28">
        <f t="shared" si="1"/>
        <v>0</v>
      </c>
    </row>
    <row r="38" spans="2:8" s="29" customFormat="1" x14ac:dyDescent="0.2">
      <c r="B38" s="27" t="s">
        <v>42</v>
      </c>
      <c r="C38" s="28">
        <v>7650349.9699999997</v>
      </c>
      <c r="D38" s="28">
        <v>-118459.19</v>
      </c>
      <c r="E38" s="28">
        <f t="shared" si="2"/>
        <v>7531890.7799999993</v>
      </c>
      <c r="F38" s="28">
        <v>7036436.9800000004</v>
      </c>
      <c r="G38" s="28">
        <v>6379592.75</v>
      </c>
      <c r="H38" s="28">
        <f t="shared" si="1"/>
        <v>495453.79999999888</v>
      </c>
    </row>
    <row r="39" spans="2:8" s="29" customFormat="1" ht="24" x14ac:dyDescent="0.2">
      <c r="B39" s="27" t="s">
        <v>43</v>
      </c>
      <c r="C39" s="28">
        <v>0</v>
      </c>
      <c r="D39" s="28">
        <v>6219683.5199999996</v>
      </c>
      <c r="E39" s="28">
        <f t="shared" si="2"/>
        <v>6219683.5199999996</v>
      </c>
      <c r="F39" s="28">
        <v>4094525.24</v>
      </c>
      <c r="G39" s="28">
        <v>4059667.24</v>
      </c>
      <c r="H39" s="28">
        <f t="shared" si="1"/>
        <v>2125158.2799999993</v>
      </c>
    </row>
    <row r="40" spans="2:8" s="29" customFormat="1" ht="24" x14ac:dyDescent="0.2">
      <c r="B40" s="27" t="s">
        <v>44</v>
      </c>
      <c r="C40" s="28">
        <v>0</v>
      </c>
      <c r="D40" s="28">
        <v>12769914.029999999</v>
      </c>
      <c r="E40" s="28">
        <f t="shared" si="2"/>
        <v>12769914.029999999</v>
      </c>
      <c r="F40" s="28">
        <v>8304519.3799999999</v>
      </c>
      <c r="G40" s="28">
        <v>7631006.1799999997</v>
      </c>
      <c r="H40" s="28">
        <f t="shared" si="1"/>
        <v>4465394.6499999994</v>
      </c>
    </row>
    <row r="41" spans="2:8" s="29" customFormat="1" x14ac:dyDescent="0.2">
      <c r="B41" s="27" t="s">
        <v>45</v>
      </c>
      <c r="C41" s="28">
        <v>626808.6</v>
      </c>
      <c r="D41" s="28">
        <v>3108319.31</v>
      </c>
      <c r="E41" s="28">
        <f t="shared" si="2"/>
        <v>3735127.91</v>
      </c>
      <c r="F41" s="28">
        <v>3603866.83</v>
      </c>
      <c r="G41" s="28">
        <v>3585072.73</v>
      </c>
      <c r="H41" s="28">
        <f t="shared" si="1"/>
        <v>131261.08000000007</v>
      </c>
    </row>
    <row r="42" spans="2:8" s="29" customFormat="1" ht="24" x14ac:dyDescent="0.2">
      <c r="B42" s="27" t="s">
        <v>46</v>
      </c>
      <c r="C42" s="28">
        <v>0</v>
      </c>
      <c r="D42" s="28">
        <v>260166.73</v>
      </c>
      <c r="E42" s="28">
        <f t="shared" si="2"/>
        <v>260166.73</v>
      </c>
      <c r="F42" s="28">
        <v>260166.73</v>
      </c>
      <c r="G42" s="28">
        <v>260166.73</v>
      </c>
      <c r="H42" s="28">
        <f t="shared" si="1"/>
        <v>0</v>
      </c>
    </row>
    <row r="43" spans="2:8" ht="12.75" thickBot="1" x14ac:dyDescent="0.25">
      <c r="B43" s="30"/>
      <c r="C43" s="31"/>
      <c r="D43" s="32"/>
      <c r="E43" s="28"/>
      <c r="F43" s="32"/>
      <c r="G43" s="31"/>
      <c r="H43" s="33"/>
    </row>
    <row r="44" spans="2:8" ht="12.75" thickBot="1" x14ac:dyDescent="0.25">
      <c r="B44" s="34" t="s">
        <v>47</v>
      </c>
      <c r="C44" s="35">
        <f>SUM(C9:C43)</f>
        <v>175842130.99999997</v>
      </c>
      <c r="D44" s="36">
        <f>SUM(D9:D43)</f>
        <v>29329072.309999987</v>
      </c>
      <c r="E44" s="37">
        <f>SUM(C44,D44)</f>
        <v>205171203.30999994</v>
      </c>
      <c r="F44" s="36">
        <f>SUM(F9:F43)</f>
        <v>192699545.22999993</v>
      </c>
      <c r="G44" s="35">
        <f>SUM(G9:G43)</f>
        <v>186934116.27999997</v>
      </c>
      <c r="H44" s="38">
        <f>E44-F44</f>
        <v>12471658.080000013</v>
      </c>
    </row>
    <row r="46" spans="2:8" x14ac:dyDescent="0.2">
      <c r="B46" s="29"/>
      <c r="C46" s="29"/>
      <c r="D46" s="29"/>
      <c r="E46" s="29"/>
      <c r="F46" s="29"/>
      <c r="G46" s="29"/>
      <c r="H46" s="29"/>
    </row>
    <row r="47" spans="2:8" x14ac:dyDescent="0.2">
      <c r="B47" s="29"/>
      <c r="C47" s="29"/>
      <c r="D47" s="29"/>
      <c r="E47" s="29"/>
      <c r="F47" s="29"/>
      <c r="G47" s="29"/>
      <c r="H47" s="29"/>
    </row>
    <row r="48" spans="2:8" x14ac:dyDescent="0.2">
      <c r="B48" s="29"/>
      <c r="C48" s="29"/>
      <c r="D48" s="29"/>
      <c r="E48" s="29"/>
      <c r="F48" s="29"/>
      <c r="G48" s="29"/>
      <c r="H48" s="29"/>
    </row>
    <row r="49" spans="2:8" x14ac:dyDescent="0.2">
      <c r="B49" s="29"/>
      <c r="C49" s="29"/>
      <c r="D49" s="29"/>
      <c r="E49" s="29"/>
      <c r="F49" s="29"/>
      <c r="G49" s="29"/>
      <c r="H49" s="29"/>
    </row>
    <row r="50" spans="2:8" x14ac:dyDescent="0.2">
      <c r="B50" s="29"/>
      <c r="C50" s="29"/>
      <c r="D50" s="29"/>
      <c r="E50" s="29"/>
      <c r="F50" s="29"/>
      <c r="G50" s="29"/>
      <c r="H50" s="29"/>
    </row>
    <row r="51" spans="2:8" x14ac:dyDescent="0.2">
      <c r="B51" s="29"/>
      <c r="C51" s="29"/>
      <c r="D51" s="29"/>
      <c r="E51" s="29"/>
      <c r="F51" s="29"/>
      <c r="G51" s="29"/>
      <c r="H51" s="29"/>
    </row>
    <row r="52" spans="2:8" x14ac:dyDescent="0.2">
      <c r="B52" s="29"/>
      <c r="C52" s="29"/>
      <c r="D52" s="29"/>
      <c r="E52" s="29"/>
      <c r="F52" s="29"/>
      <c r="G52" s="29"/>
      <c r="H52" s="29"/>
    </row>
    <row r="53" spans="2:8" x14ac:dyDescent="0.2">
      <c r="B53" s="29"/>
      <c r="C53" s="29"/>
      <c r="D53" s="29"/>
      <c r="E53" s="29"/>
      <c r="F53" s="29"/>
      <c r="G53" s="29"/>
      <c r="H53" s="29"/>
    </row>
    <row r="54" spans="2:8" x14ac:dyDescent="0.2">
      <c r="B54" s="29"/>
      <c r="C54" s="29"/>
      <c r="D54" s="29"/>
      <c r="E54" s="29"/>
      <c r="F54" s="29"/>
      <c r="G54" s="29"/>
      <c r="H54" s="29"/>
    </row>
    <row r="55" spans="2:8" x14ac:dyDescent="0.2">
      <c r="B55" s="29"/>
      <c r="C55" s="29"/>
      <c r="D55" s="29"/>
      <c r="E55" s="29"/>
      <c r="F55" s="29"/>
      <c r="G55" s="29"/>
      <c r="H55" s="29"/>
    </row>
    <row r="56" spans="2:8" x14ac:dyDescent="0.2">
      <c r="B56" s="29"/>
      <c r="C56" s="29"/>
      <c r="D56" s="29"/>
      <c r="E56" s="29"/>
      <c r="F56" s="29"/>
      <c r="G56" s="29"/>
      <c r="H56" s="29"/>
    </row>
    <row r="57" spans="2:8" x14ac:dyDescent="0.2">
      <c r="B57" s="29"/>
      <c r="C57" s="29"/>
      <c r="D57" s="29"/>
      <c r="E57" s="29"/>
      <c r="F57" s="29"/>
      <c r="G57" s="29"/>
      <c r="H57" s="29"/>
    </row>
    <row r="58" spans="2:8" x14ac:dyDescent="0.2">
      <c r="B58" s="29"/>
      <c r="C58" s="29"/>
      <c r="D58" s="29"/>
      <c r="E58" s="29"/>
      <c r="F58" s="29"/>
      <c r="G58" s="29"/>
      <c r="H58" s="29"/>
    </row>
    <row r="59" spans="2:8" x14ac:dyDescent="0.2">
      <c r="B59" s="29"/>
      <c r="C59" s="29"/>
      <c r="D59" s="29"/>
      <c r="E59" s="29"/>
      <c r="F59" s="29"/>
      <c r="G59" s="29"/>
      <c r="H59" s="29"/>
    </row>
    <row r="60" spans="2:8" x14ac:dyDescent="0.2">
      <c r="B60" s="29"/>
      <c r="C60" s="29"/>
      <c r="D60" s="29"/>
      <c r="E60" s="29"/>
      <c r="F60" s="29"/>
      <c r="G60" s="29"/>
      <c r="H60" s="29"/>
    </row>
    <row r="61" spans="2:8" x14ac:dyDescent="0.2">
      <c r="B61" s="29"/>
      <c r="C61" s="29"/>
      <c r="D61" s="29"/>
      <c r="E61" s="29"/>
      <c r="F61" s="29"/>
      <c r="G61" s="29"/>
      <c r="H61" s="29"/>
    </row>
    <row r="62" spans="2:8" x14ac:dyDescent="0.2">
      <c r="B62" s="29"/>
      <c r="C62" s="29"/>
      <c r="D62" s="29"/>
      <c r="E62" s="29"/>
      <c r="F62" s="29"/>
      <c r="G62" s="29"/>
      <c r="H62" s="29"/>
    </row>
    <row r="63" spans="2:8" x14ac:dyDescent="0.2">
      <c r="B63" s="29"/>
      <c r="C63" s="29"/>
      <c r="D63" s="29"/>
      <c r="E63" s="29"/>
      <c r="F63" s="29"/>
      <c r="G63" s="29"/>
      <c r="H63" s="29"/>
    </row>
    <row r="64" spans="2:8" x14ac:dyDescent="0.2">
      <c r="B64" s="29"/>
      <c r="C64" s="29"/>
      <c r="D64" s="29"/>
      <c r="E64" s="29"/>
      <c r="F64" s="29"/>
      <c r="G64" s="29"/>
      <c r="H64" s="29"/>
    </row>
    <row r="65" spans="2:8" x14ac:dyDescent="0.2">
      <c r="B65" s="29"/>
      <c r="C65" s="29"/>
      <c r="D65" s="29"/>
      <c r="E65" s="29"/>
      <c r="F65" s="29"/>
      <c r="G65" s="29"/>
      <c r="H65" s="29"/>
    </row>
    <row r="66" spans="2:8" x14ac:dyDescent="0.2">
      <c r="B66" s="29"/>
      <c r="C66" s="29"/>
      <c r="D66" s="29"/>
      <c r="E66" s="29"/>
      <c r="F66" s="29"/>
      <c r="G66" s="29"/>
      <c r="H66" s="29"/>
    </row>
    <row r="67" spans="2:8" x14ac:dyDescent="0.2">
      <c r="B67" s="29"/>
      <c r="C67" s="29"/>
      <c r="D67" s="29"/>
      <c r="E67" s="29"/>
      <c r="F67" s="29"/>
      <c r="G67" s="29"/>
      <c r="H67" s="29"/>
    </row>
    <row r="68" spans="2:8" x14ac:dyDescent="0.2">
      <c r="B68" s="29"/>
      <c r="C68" s="29"/>
      <c r="D68" s="29"/>
      <c r="E68" s="29"/>
      <c r="F68" s="29"/>
      <c r="G68" s="29"/>
      <c r="H68" s="29"/>
    </row>
    <row r="69" spans="2:8" x14ac:dyDescent="0.2">
      <c r="B69" s="29"/>
      <c r="C69" s="29"/>
      <c r="D69" s="29"/>
      <c r="E69" s="29"/>
      <c r="F69" s="29"/>
      <c r="G69" s="29"/>
      <c r="H69" s="29"/>
    </row>
    <row r="70" spans="2:8" x14ac:dyDescent="0.2">
      <c r="B70" s="29"/>
      <c r="C70" s="29"/>
      <c r="D70" s="29"/>
      <c r="E70" s="29"/>
      <c r="F70" s="29"/>
      <c r="G70" s="29"/>
      <c r="H70" s="29"/>
    </row>
    <row r="71" spans="2:8" x14ac:dyDescent="0.2">
      <c r="B71" s="29"/>
      <c r="C71" s="29"/>
      <c r="D71" s="29"/>
      <c r="E71" s="29"/>
      <c r="F71" s="29"/>
      <c r="G71" s="29"/>
      <c r="H71" s="29"/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72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Agregar_fila">
                <anchor moveWithCells="1" sizeWithCells="1">
                  <from>
                    <xdr:col>9</xdr:col>
                    <xdr:colOff>57150</xdr:colOff>
                    <xdr:row>9</xdr:row>
                    <xdr:rowOff>0</xdr:rowOff>
                  </from>
                  <to>
                    <xdr:col>11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Borrar_fila">
                <anchor moveWithCells="1" sizeWithCells="1">
                  <from>
                    <xdr:col>9</xdr:col>
                    <xdr:colOff>57150</xdr:colOff>
                    <xdr:row>10</xdr:row>
                    <xdr:rowOff>142875</xdr:rowOff>
                  </from>
                  <to>
                    <xdr:col>11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Antillon</dc:creator>
  <cp:lastModifiedBy>Bertha Antillon</cp:lastModifiedBy>
  <cp:lastPrinted>2025-01-29T19:14:43Z</cp:lastPrinted>
  <dcterms:created xsi:type="dcterms:W3CDTF">2025-01-29T18:50:36Z</dcterms:created>
  <dcterms:modified xsi:type="dcterms:W3CDTF">2025-01-29T19:14:45Z</dcterms:modified>
</cp:coreProperties>
</file>